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<sst xmlns="http://schemas.openxmlformats.org/spreadsheetml/2006/main" count="69" uniqueCount="64">
  <si>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</si>
  <si>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</si>
  <si>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</si>
  <si>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</si>
  <si>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</si>
  <si>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</si>
  <si>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</si>
  <si>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</si>
  <si>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</si>
  <si>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</si>
  <si>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</si>
  <si>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</si>
  <si>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</si>
  <si>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</si>
  <si>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</si>
  <si>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</si>
  <si>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</si>
  <si>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</si>
  <si>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</si>
  <si>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</si>
  <si>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Розподіл витрат бюджету Нетішинської міської об’єднаної територіальної громади на реалізацію місцевих програм у 2020 році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</si>
  <si>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</si>
  <si>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</si>
  <si>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</si>
  <si>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</si>
  <si>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Олена ХОМЕНКО</t>
  </si>
  <si>
    <t>фінансового управління виконавчого комітету міської ради</t>
  </si>
  <si>
    <t>0620</t>
  </si>
  <si>
    <t>0216030</t>
  </si>
  <si>
    <t>6030</t>
  </si>
  <si>
    <t>Організація благоустрою населених пунктів</t>
  </si>
  <si>
    <t>Програма благоустрою Нетішинської міської ОТГ на 2020-2022 роки</t>
  </si>
  <si>
    <t>Рішення 64-ї сесії Нетішинської міської ради від 01.11.2019 року № 64/4108</t>
  </si>
  <si>
    <t>0212020</t>
  </si>
  <si>
    <t>2020</t>
  </si>
  <si>
    <t>0732</t>
  </si>
  <si>
    <t>Спеціалізована стаціонарна медична допомога населенню</t>
  </si>
  <si>
    <t>Комплексна програма поетапного покращення надання медичної допомоги населенню Нетішинської ОТГ  та розвитку галузі охорони здоров'я на 2017-2020 роки</t>
  </si>
  <si>
    <t>Рішення 23-ї сесії Нетішинської міської ради від 14.02.2017 року № 23/1203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</si>
  <si>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</si>
  <si>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</si>
  <si>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</si>
  <si>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</si>
  <si>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Комплексна програма розвитку цивільного захисту Нетішинської міської об'єднаної територіальної громади на 2020-2024 роки</t>
  </si>
  <si>
    <t>Рішення 69-ї сесії Нетішинської міської ради від 28.02.2020 року № 69/4467</t>
  </si>
  <si>
    <t>1500000</t>
  </si>
  <si>
    <t>1510000</t>
  </si>
  <si>
    <t>1512020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</si>
  <si>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</si>
  <si>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 Нетішинської міської ради (відповідальний виконавець)</t>
  </si>
  <si>
    <t>Заступник начальника-начальник бюджетного відділу</t>
  </si>
  <si>
    <t>Надія ПАНАСЮК</t>
  </si>
  <si>
    <t>19.06.2020 №  76/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</si>
  <si>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</si>
  <si>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</si>
  <si>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</si>
  <si>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програма організації відпочинку та оздоровлення дітей і підлітків міста Нетішина на 2018-2021 роки</t>
  </si>
  <si>
    <t>Рішення 36-ї сесії Нетішинської міської ради від 24.11.2017 року № 36/1974</t>
  </si>
  <si>
    <t>1013140</t>
  </si>
  <si>
    <t>1000000</t>
  </si>
  <si>
    <t>1010000</t>
  </si>
  <si>
    <t>Управління культури виконаавчого комітету Нетішинської міської ради (головний розпорядник)</t>
  </si>
  <si>
    <t>Управління культури виконаавчого комітету Нетішинської міської ради (відповідальний виконавець)</t>
  </si>
  <si>
    <t xml:space="preserve">до рішення сімдесят шостої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</si>
</sst>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0" fillId="0" borderId="10" xfId="0" applyNumberFormat="1" applyFont="1" applyBorder="1" applyAlignment="1" quotePrefix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12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="85" zoomScaleNormal="85" zoomScaleSheetLayoutView="100" zoomScalePageLayoutView="0" workbookViewId="0" topLeftCell="A13">
      <selection activeCell="E9" sqref="E9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44.625" style="1" customWidth="1"/>
    <col min="5" max="5" width="45.375" style="1" customWidth="1"/>
    <col min="6" max="6" width="31.625" style="1" customWidth="1"/>
    <col min="7" max="7" width="14.25390625" style="1" customWidth="1"/>
    <col min="8" max="8" width="14.625" style="1" customWidth="1"/>
    <col min="9" max="9" width="13.00390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1" t="s">
        <v>15</v>
      </c>
      <c r="G1" s="11"/>
      <c r="H1" s="11"/>
      <c r="I1" s="11"/>
      <c r="J1" s="11"/>
    </row>
    <row r="2" spans="6:10" ht="18.75">
      <c r="F2" s="29" t="s">
        <v>63</v>
      </c>
      <c r="G2" s="8"/>
      <c r="H2" s="8"/>
      <c r="I2" s="8"/>
      <c r="J2" s="8"/>
    </row>
    <row r="3" spans="6:10" ht="18.75">
      <c r="F3" s="29" t="s">
        <v>21</v>
      </c>
      <c r="G3" s="8"/>
      <c r="H3" s="8"/>
      <c r="I3" s="8"/>
      <c r="J3" s="8"/>
    </row>
    <row r="4" spans="6:10" ht="18.75">
      <c r="F4" s="29" t="s">
        <v>22</v>
      </c>
      <c r="G4" s="8"/>
      <c r="H4" s="8"/>
      <c r="I4" s="8"/>
      <c r="J4" s="8"/>
    </row>
    <row r="5" spans="6:10" ht="18.75">
      <c r="F5" s="29" t="s">
        <v>23</v>
      </c>
      <c r="G5" s="28"/>
      <c r="H5" s="28"/>
      <c r="I5" s="8"/>
      <c r="J5" s="8"/>
    </row>
    <row r="6" spans="6:10" ht="18.75">
      <c r="F6" s="29" t="s">
        <v>52</v>
      </c>
      <c r="G6" s="8"/>
      <c r="H6" s="8"/>
      <c r="I6" s="8"/>
      <c r="J6" s="8"/>
    </row>
    <row r="7" spans="1:10" ht="18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8.75">
      <c r="A8" s="48" t="s">
        <v>20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8.7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8.75">
      <c r="A10" s="40">
        <v>22546000000</v>
      </c>
      <c r="B10" s="40"/>
      <c r="C10" s="24"/>
      <c r="D10" s="24"/>
      <c r="E10" s="24"/>
      <c r="F10" s="24"/>
      <c r="G10" s="24"/>
      <c r="H10" s="24"/>
      <c r="I10" s="24"/>
      <c r="J10" s="24"/>
    </row>
    <row r="11" spans="1:10" ht="18" customHeight="1">
      <c r="A11" s="41" t="s">
        <v>16</v>
      </c>
      <c r="B11" s="41"/>
      <c r="C11" s="7"/>
      <c r="D11" s="7"/>
      <c r="E11" s="7"/>
      <c r="F11" s="7"/>
      <c r="G11" s="7"/>
      <c r="H11" s="7"/>
      <c r="I11" s="7"/>
      <c r="J11" s="18" t="s">
        <v>12</v>
      </c>
    </row>
    <row r="12" spans="1:10" ht="51" customHeight="1">
      <c r="A12" s="45" t="s">
        <v>17</v>
      </c>
      <c r="B12" s="45" t="s">
        <v>18</v>
      </c>
      <c r="C12" s="45" t="s">
        <v>5</v>
      </c>
      <c r="D12" s="45" t="s">
        <v>19</v>
      </c>
      <c r="E12" s="49" t="s">
        <v>6</v>
      </c>
      <c r="F12" s="49" t="s">
        <v>7</v>
      </c>
      <c r="G12" s="49" t="s">
        <v>8</v>
      </c>
      <c r="H12" s="42" t="s">
        <v>0</v>
      </c>
      <c r="I12" s="44" t="s">
        <v>9</v>
      </c>
      <c r="J12" s="44"/>
    </row>
    <row r="13" spans="1:10" ht="145.5" customHeight="1">
      <c r="A13" s="46"/>
      <c r="B13" s="46"/>
      <c r="C13" s="46"/>
      <c r="D13" s="46"/>
      <c r="E13" s="50"/>
      <c r="F13" s="50"/>
      <c r="G13" s="50"/>
      <c r="H13" s="43"/>
      <c r="I13" s="14" t="s">
        <v>10</v>
      </c>
      <c r="J13" s="15" t="s">
        <v>11</v>
      </c>
    </row>
    <row r="14" spans="1:10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/>
      <c r="G14" s="20"/>
      <c r="H14" s="20"/>
      <c r="I14" s="20"/>
      <c r="J14" s="20"/>
    </row>
    <row r="15" spans="1:99" s="4" customFormat="1" ht="31.5">
      <c r="A15" s="21" t="s">
        <v>3</v>
      </c>
      <c r="B15" s="21"/>
      <c r="C15" s="21"/>
      <c r="D15" s="20" t="s">
        <v>14</v>
      </c>
      <c r="E15" s="20"/>
      <c r="F15" s="20"/>
      <c r="G15" s="26">
        <f>G16</f>
        <v>5944458</v>
      </c>
      <c r="H15" s="26">
        <f>H16</f>
        <v>5716558</v>
      </c>
      <c r="I15" s="26">
        <f>I16</f>
        <v>227900</v>
      </c>
      <c r="J15" s="26">
        <f>J16</f>
        <v>227900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31.5">
      <c r="A16" s="22" t="s">
        <v>4</v>
      </c>
      <c r="B16" s="22"/>
      <c r="C16" s="22"/>
      <c r="D16" s="27" t="s">
        <v>13</v>
      </c>
      <c r="E16" s="23"/>
      <c r="F16" s="23"/>
      <c r="G16" s="25">
        <f>SUM(G17:G20)</f>
        <v>5944458</v>
      </c>
      <c r="H16" s="25">
        <f>SUM(H17:H20)</f>
        <v>5716558</v>
      </c>
      <c r="I16" s="25">
        <f>SUM(I17:I20)</f>
        <v>227900</v>
      </c>
      <c r="J16" s="25">
        <f>SUM(J17:J20)</f>
        <v>227900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5" customFormat="1" ht="15.75" hidden="1">
      <c r="A17" s="19"/>
      <c r="B17" s="19"/>
      <c r="C17" s="30"/>
      <c r="D17" s="34"/>
      <c r="E17" s="34"/>
      <c r="F17" s="34"/>
      <c r="G17" s="31"/>
      <c r="H17" s="25"/>
      <c r="I17" s="25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72.75" customHeight="1">
      <c r="A18" s="22" t="s">
        <v>33</v>
      </c>
      <c r="B18" s="22" t="s">
        <v>34</v>
      </c>
      <c r="C18" s="22" t="s">
        <v>35</v>
      </c>
      <c r="D18" s="23" t="s">
        <v>36</v>
      </c>
      <c r="E18" s="23" t="s">
        <v>37</v>
      </c>
      <c r="F18" s="23" t="s">
        <v>38</v>
      </c>
      <c r="G18" s="25">
        <f>H18+I18</f>
        <v>5600644</v>
      </c>
      <c r="H18" s="25">
        <f>5591860+8784</f>
        <v>5600644</v>
      </c>
      <c r="I18" s="25">
        <v>0</v>
      </c>
      <c r="J18" s="25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61.5" customHeight="1">
      <c r="A19" s="22" t="s">
        <v>28</v>
      </c>
      <c r="B19" s="22" t="s">
        <v>29</v>
      </c>
      <c r="C19" s="22" t="s">
        <v>27</v>
      </c>
      <c r="D19" s="23" t="s">
        <v>30</v>
      </c>
      <c r="E19" s="23" t="s">
        <v>31</v>
      </c>
      <c r="F19" s="23" t="s">
        <v>32</v>
      </c>
      <c r="G19" s="25">
        <f>H19+I19</f>
        <v>267814</v>
      </c>
      <c r="H19" s="25">
        <v>115914</v>
      </c>
      <c r="I19" s="25">
        <v>151900</v>
      </c>
      <c r="J19" s="25">
        <v>151900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4" customFormat="1" ht="67.5" customHeight="1">
      <c r="A20" s="22" t="s">
        <v>39</v>
      </c>
      <c r="B20" s="22" t="s">
        <v>40</v>
      </c>
      <c r="C20" s="22" t="s">
        <v>41</v>
      </c>
      <c r="D20" s="23" t="s">
        <v>42</v>
      </c>
      <c r="E20" s="32" t="s">
        <v>43</v>
      </c>
      <c r="F20" s="32" t="s">
        <v>44</v>
      </c>
      <c r="G20" s="25">
        <f>H20+I20</f>
        <v>76000</v>
      </c>
      <c r="H20" s="25"/>
      <c r="I20" s="25">
        <v>76000</v>
      </c>
      <c r="J20" s="25">
        <v>76000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4" customFormat="1" ht="52.5" customHeight="1">
      <c r="A21" s="21" t="s">
        <v>59</v>
      </c>
      <c r="B21" s="21"/>
      <c r="C21" s="21"/>
      <c r="D21" s="20" t="s">
        <v>61</v>
      </c>
      <c r="E21" s="20"/>
      <c r="F21" s="20"/>
      <c r="G21" s="26">
        <f>G22</f>
        <v>-75000</v>
      </c>
      <c r="H21" s="26">
        <f>H22</f>
        <v>-75000</v>
      </c>
      <c r="I21" s="26">
        <f>I22</f>
        <v>0</v>
      </c>
      <c r="J21" s="26">
        <f>J22</f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4" customFormat="1" ht="57.75" customHeight="1">
      <c r="A22" s="22" t="s">
        <v>60</v>
      </c>
      <c r="B22" s="22"/>
      <c r="C22" s="22"/>
      <c r="D22" s="27" t="s">
        <v>62</v>
      </c>
      <c r="E22" s="23"/>
      <c r="F22" s="23"/>
      <c r="G22" s="25">
        <f>SUM(G23)</f>
        <v>-75000</v>
      </c>
      <c r="H22" s="25">
        <f>SUM(H23)</f>
        <v>-75000</v>
      </c>
      <c r="I22" s="25">
        <f>SUM(I23)</f>
        <v>0</v>
      </c>
      <c r="J22" s="25">
        <f>SUM(J23)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4" customFormat="1" ht="78" customHeight="1">
      <c r="A23" s="22" t="s">
        <v>58</v>
      </c>
      <c r="B23" s="22" t="s">
        <v>53</v>
      </c>
      <c r="C23" s="22" t="s">
        <v>54</v>
      </c>
      <c r="D23" s="23" t="s">
        <v>55</v>
      </c>
      <c r="E23" s="32" t="s">
        <v>56</v>
      </c>
      <c r="F23" s="32" t="s">
        <v>57</v>
      </c>
      <c r="G23" s="25">
        <v>-75000</v>
      </c>
      <c r="H23" s="25">
        <v>-75000</v>
      </c>
      <c r="I23" s="25">
        <v>0</v>
      </c>
      <c r="J23" s="25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4" customFormat="1" ht="47.25">
      <c r="A24" s="21" t="s">
        <v>45</v>
      </c>
      <c r="B24" s="21"/>
      <c r="C24" s="21"/>
      <c r="D24" s="20" t="s">
        <v>48</v>
      </c>
      <c r="E24" s="20"/>
      <c r="F24" s="20"/>
      <c r="G24" s="26">
        <f>G25</f>
        <v>10107</v>
      </c>
      <c r="H24" s="26">
        <f>H25</f>
        <v>0</v>
      </c>
      <c r="I24" s="26">
        <f>I25</f>
        <v>10107</v>
      </c>
      <c r="J24" s="26">
        <f>J25</f>
        <v>10107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4" customFormat="1" ht="55.5" customHeight="1">
      <c r="A25" s="22" t="s">
        <v>46</v>
      </c>
      <c r="B25" s="22"/>
      <c r="C25" s="22"/>
      <c r="D25" s="27" t="s">
        <v>49</v>
      </c>
      <c r="E25" s="23"/>
      <c r="F25" s="23"/>
      <c r="G25" s="25">
        <f>SUM(G26)</f>
        <v>10107</v>
      </c>
      <c r="H25" s="25">
        <f>SUM(H26)</f>
        <v>0</v>
      </c>
      <c r="I25" s="25">
        <f>SUM(I26)</f>
        <v>10107</v>
      </c>
      <c r="J25" s="25">
        <f>SUM(J26)</f>
        <v>10107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4" customFormat="1" ht="67.5" customHeight="1">
      <c r="A26" s="22" t="s">
        <v>47</v>
      </c>
      <c r="B26" s="22" t="s">
        <v>34</v>
      </c>
      <c r="C26" s="22" t="s">
        <v>35</v>
      </c>
      <c r="D26" s="23" t="s">
        <v>36</v>
      </c>
      <c r="E26" s="23" t="s">
        <v>37</v>
      </c>
      <c r="F26" s="23" t="s">
        <v>38</v>
      </c>
      <c r="G26" s="25">
        <f>H26+I26</f>
        <v>10107</v>
      </c>
      <c r="H26" s="25"/>
      <c r="I26" s="25">
        <v>10107</v>
      </c>
      <c r="J26" s="25">
        <v>10107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10" customFormat="1" ht="27" customHeight="1">
      <c r="A27" s="23"/>
      <c r="B27" s="23"/>
      <c r="C27" s="23"/>
      <c r="D27" s="15" t="s">
        <v>1</v>
      </c>
      <c r="E27" s="23"/>
      <c r="F27" s="23"/>
      <c r="G27" s="26">
        <f>G15+G24+G21</f>
        <v>5879565</v>
      </c>
      <c r="H27" s="26">
        <f>H15+H24+H21</f>
        <v>5641558</v>
      </c>
      <c r="I27" s="26">
        <f>I15+I24+I21</f>
        <v>238007</v>
      </c>
      <c r="J27" s="26">
        <f>J15+J24+J21</f>
        <v>238007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</row>
    <row r="28" spans="1:99" s="10" customFormat="1" ht="15.75">
      <c r="A28" s="37"/>
      <c r="B28" s="37"/>
      <c r="C28" s="37"/>
      <c r="D28" s="38"/>
      <c r="E28" s="37"/>
      <c r="F28" s="37"/>
      <c r="G28" s="39"/>
      <c r="H28" s="39"/>
      <c r="I28" s="39"/>
      <c r="J28" s="3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</row>
    <row r="29" spans="1:99" s="10" customFormat="1" ht="15.75">
      <c r="A29" s="37"/>
      <c r="B29" s="37"/>
      <c r="C29" s="37"/>
      <c r="D29" s="38"/>
      <c r="E29" s="37"/>
      <c r="F29" s="37"/>
      <c r="G29" s="39"/>
      <c r="H29" s="39"/>
      <c r="I29" s="39"/>
      <c r="J29" s="3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</row>
    <row r="30" spans="4:10" ht="12.75">
      <c r="D30" s="2"/>
      <c r="E30" s="2"/>
      <c r="F30" s="2"/>
      <c r="G30" s="2"/>
      <c r="H30" s="13"/>
      <c r="I30" s="13"/>
      <c r="J30" s="13"/>
    </row>
    <row r="31" spans="1:16" s="35" customFormat="1" ht="18.75">
      <c r="A31" s="12" t="s">
        <v>24</v>
      </c>
      <c r="B31" s="8"/>
      <c r="C31" s="8"/>
      <c r="D31" s="8"/>
      <c r="E31" s="8"/>
      <c r="F31" s="8"/>
      <c r="G31" s="8"/>
      <c r="H31" s="8" t="s">
        <v>25</v>
      </c>
      <c r="I31" s="8"/>
      <c r="J31" s="8"/>
      <c r="K31" s="8"/>
      <c r="L31" s="8"/>
      <c r="M31" s="8"/>
      <c r="N31" s="8"/>
      <c r="O31" s="8"/>
      <c r="P31" s="8"/>
    </row>
    <row r="32" spans="1:16" s="35" customFormat="1" ht="18.75">
      <c r="A32" s="1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35" customFormat="1" ht="18.75">
      <c r="A33" s="12" t="s">
        <v>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35" customFormat="1" ht="18.75">
      <c r="A34" s="8" t="s">
        <v>50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35" customFormat="1" ht="18.75">
      <c r="A35" s="12" t="s">
        <v>26</v>
      </c>
      <c r="B35" s="8"/>
      <c r="C35" s="8"/>
      <c r="D35" s="8"/>
      <c r="E35" s="8"/>
      <c r="F35" s="8"/>
      <c r="G35" s="8"/>
      <c r="H35" s="8" t="s">
        <v>51</v>
      </c>
      <c r="I35" s="8"/>
      <c r="J35" s="8"/>
      <c r="K35" s="8"/>
      <c r="L35" s="8"/>
      <c r="M35" s="8"/>
      <c r="N35" s="8"/>
      <c r="O35" s="8"/>
      <c r="P35" s="8"/>
    </row>
    <row r="36" spans="1:10" ht="18.75">
      <c r="A36" s="33"/>
      <c r="B36" s="6"/>
      <c r="C36" s="6"/>
      <c r="D36" s="6"/>
      <c r="E36" s="6"/>
      <c r="F36" s="6"/>
      <c r="G36" s="6"/>
      <c r="H36" s="16"/>
      <c r="I36" s="16"/>
      <c r="J36" s="16"/>
    </row>
    <row r="37" spans="1:10" ht="18.75">
      <c r="A37" s="33"/>
      <c r="G37" s="8"/>
      <c r="H37" s="17"/>
      <c r="I37" s="17"/>
      <c r="J37" s="17"/>
    </row>
    <row r="38" spans="8:10" ht="12.75">
      <c r="H38" s="17"/>
      <c r="I38" s="17"/>
      <c r="J38" s="17"/>
    </row>
    <row r="39" spans="8:10" ht="12.75">
      <c r="H39" s="17"/>
      <c r="I39" s="17"/>
      <c r="J39" s="17"/>
    </row>
    <row r="40" spans="8:10" ht="12.75">
      <c r="H40" s="17"/>
      <c r="I40" s="17"/>
      <c r="J40" s="17"/>
    </row>
    <row r="41" spans="8:10" ht="12.75">
      <c r="H41" s="17"/>
      <c r="I41" s="17"/>
      <c r="J41" s="17"/>
    </row>
    <row r="42" spans="8:10" ht="12.75">
      <c r="H42" s="17"/>
      <c r="I42" s="17"/>
      <c r="J42" s="17"/>
    </row>
    <row r="43" spans="8:10" ht="12.75">
      <c r="H43" s="17"/>
      <c r="I43" s="17"/>
      <c r="J43" s="17"/>
    </row>
    <row r="44" spans="8:10" ht="12.75">
      <c r="H44" s="17"/>
      <c r="I44" s="17"/>
      <c r="J44" s="17"/>
    </row>
    <row r="45" spans="8:10" ht="12.75">
      <c r="H45" s="17"/>
      <c r="I45" s="17"/>
      <c r="J45" s="17"/>
    </row>
    <row r="46" spans="8:10" ht="12.75">
      <c r="H46" s="17"/>
      <c r="I46" s="17"/>
      <c r="J46" s="17"/>
    </row>
    <row r="47" spans="8:10" ht="12.75">
      <c r="H47" s="17"/>
      <c r="I47" s="17"/>
      <c r="J47" s="17"/>
    </row>
    <row r="48" spans="8:10" ht="12.75">
      <c r="H48" s="17"/>
      <c r="I48" s="17"/>
      <c r="J48" s="17"/>
    </row>
    <row r="49" spans="8:10" ht="12.75">
      <c r="H49" s="17"/>
      <c r="I49" s="17"/>
      <c r="J49" s="17"/>
    </row>
  </sheetData>
  <sheetProtection/>
  <mergeCells count="13">
    <mergeCell ref="A7:J7"/>
    <mergeCell ref="A8:J8"/>
    <mergeCell ref="E12:E13"/>
    <mergeCell ref="A12:A13"/>
    <mergeCell ref="D12:D13"/>
    <mergeCell ref="F12:F13"/>
    <mergeCell ref="G12:G13"/>
    <mergeCell ref="C12:C13"/>
    <mergeCell ref="A10:B10"/>
    <mergeCell ref="A11:B11"/>
    <mergeCell ref="H12:H13"/>
    <mergeCell ref="I12:J12"/>
    <mergeCell ref="B12:B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2020-06-15T11:09:39Z</cp:lastPrinted>
  <dcterms:created xsi:type="dcterms:W3CDTF">2008-01-03T14:25:14Z</dcterms:created>
  <dcterms:modified xsi:type="dcterms:W3CDTF">2020-06-15T11:09:42Z</dcterms:modified>
  <cp:category/>
  <cp:version/>
  <cp:contentType/>
  <cp:contentStatus/>
</cp:coreProperties>
</file>